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<sst xmlns="http://schemas.openxmlformats.org/spreadsheetml/2006/main" count="202" uniqueCount="78">
  <si>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</si>
  <si>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</si>
  <si>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</si>
  <si>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</si>
  <si>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</si>
  <si>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</si>
  <si>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</si>
  <si>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</si>
  <si>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</si>
  <si>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</si>
  <si>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</si>
  <si>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</si>
  <si>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</si>
  <si>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</si>
  <si>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</si>
  <si>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</si>
  <si>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</si>
  <si>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</si>
  <si>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</si>
  <si>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</si>
  <si>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</si>
  <si>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</si>
  <si>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</si>
  <si>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</si>
  <si>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</si>
  <si>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</si>
  <si>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</si>
  <si>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</si>
  <si>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</si>
  <si>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</si>
  <si>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</si>
  <si>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</si>
  <si>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</si>
  <si>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</si>
  <si>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</si>
  <si>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</si>
  <si>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</si>
  <si>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</si>
  <si>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</si>
  <si>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</si>
  <si>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</si>
  <si>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</si>
  <si>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</si>
  <si>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</si>
  <si>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</si>
  <si>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</si>
  <si>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</si>
  <si>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</si>
  <si>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</si>
  <si>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</si>
  <si>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</si>
  <si>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</si>
  <si>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</si>
  <si>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</si>
  <si>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</si>
  <si>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</si>
  <si>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</si>
  <si>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2019.</t>
  </si>
  <si>
    <t>B</t>
  </si>
  <si>
    <t>ŠKOLSKA KUHINJA</t>
  </si>
  <si>
    <t>VLASTITI PRIHODI</t>
  </si>
  <si>
    <t>C</t>
  </si>
  <si>
    <t>EU PROJEKTI</t>
  </si>
  <si>
    <t>D</t>
  </si>
  <si>
    <t>2020.</t>
  </si>
  <si>
    <t>2021.</t>
  </si>
  <si>
    <t>PROJEKCIJA PLANA ZA 2021.</t>
  </si>
  <si>
    <t>Pomoći grada Iloka</t>
  </si>
  <si>
    <t>Prijedlog plana 
za 2020.</t>
  </si>
  <si>
    <t>Projekcija plana
za 2021.</t>
  </si>
  <si>
    <t>Projekcija plana 
za 2022.</t>
  </si>
  <si>
    <t xml:space="preserve">PRIJEDLOG FINANCIJSKOG PLANA OSNOVNE ŠKOLE JULIJA BENEŠIĆA -ILOK  ZA 2020. I PROJEKCIJA PLANA ZA 2021 i 2022. GODINU                                                                                                                                             </t>
  </si>
  <si>
    <t>2022.</t>
  </si>
  <si>
    <t>Ukupno prihodi i primici za 2020.</t>
  </si>
  <si>
    <t>Ukupno prihodi i primici za 2022.</t>
  </si>
  <si>
    <t>PRIJEDLOG PLANA ZA 2020.</t>
  </si>
  <si>
    <t>PROJEKCIJA PLANA ZA 2022.</t>
  </si>
  <si>
    <t>Uplate Mninistarstva za plaće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</si>
</sst>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0" fontId="22" fillId="0" borderId="25" xfId="0" applyFont="1" applyBorder="1" applyAlignment="1">
      <alignment vertical="center"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7.75" customHeight="1">
      <c r="A1" s="139" t="s">
        <v>71</v>
      </c>
      <c r="B1" s="139"/>
      <c r="C1" s="139"/>
      <c r="D1" s="139"/>
      <c r="E1" s="139"/>
      <c r="F1" s="139"/>
      <c r="G1" s="139"/>
      <c r="H1" s="139"/>
    </row>
    <row r="2" spans="1:8" s="71" customFormat="1" ht="26.25" customHeight="1">
      <c r="A2" s="139" t="s">
        <v>45</v>
      </c>
      <c r="B2" s="139"/>
      <c r="C2" s="139"/>
      <c r="D2" s="139"/>
      <c r="E2" s="139"/>
      <c r="F2" s="139"/>
      <c r="G2" s="140"/>
      <c r="H2" s="140"/>
    </row>
    <row r="3" spans="1:8" ht="9.75" customHeight="1">
      <c r="A3" s="139"/>
      <c r="B3" s="139"/>
      <c r="C3" s="139"/>
      <c r="D3" s="139"/>
      <c r="E3" s="139"/>
      <c r="F3" s="139"/>
      <c r="G3" s="139"/>
      <c r="H3" s="14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68</v>
      </c>
      <c r="G5" s="78" t="s">
        <v>69</v>
      </c>
      <c r="H5" s="79" t="s">
        <v>70</v>
      </c>
      <c r="I5" s="80"/>
    </row>
    <row r="6" spans="1:9" ht="27.75" customHeight="1">
      <c r="A6" s="137" t="s">
        <v>47</v>
      </c>
      <c r="B6" s="136"/>
      <c r="C6" s="136"/>
      <c r="D6" s="136"/>
      <c r="E6" s="138"/>
      <c r="F6" s="82">
        <v>6387000</v>
      </c>
      <c r="G6" s="82">
        <v>6592500</v>
      </c>
      <c r="H6" s="82">
        <v>6793000</v>
      </c>
      <c r="I6" s="102"/>
    </row>
    <row r="7" spans="1:8" ht="22.5" customHeight="1">
      <c r="A7" s="137" t="s">
        <v>0</v>
      </c>
      <c r="B7" s="136"/>
      <c r="C7" s="136"/>
      <c r="D7" s="136"/>
      <c r="E7" s="138"/>
      <c r="F7" s="82">
        <v>6387000</v>
      </c>
      <c r="G7" s="82">
        <v>6592500</v>
      </c>
      <c r="H7" s="82">
        <v>6793000</v>
      </c>
    </row>
    <row r="8" spans="1:8" ht="22.5" customHeight="1">
      <c r="A8" s="142" t="s">
        <v>54</v>
      </c>
      <c r="B8" s="138"/>
      <c r="C8" s="138"/>
      <c r="D8" s="138"/>
      <c r="E8" s="138"/>
      <c r="F8" s="82"/>
      <c r="G8" s="82"/>
      <c r="H8" s="82"/>
    </row>
    <row r="9" spans="1:8" ht="22.5" customHeight="1">
      <c r="A9" s="103" t="s">
        <v>48</v>
      </c>
      <c r="B9" s="81"/>
      <c r="C9" s="81"/>
      <c r="D9" s="81"/>
      <c r="E9" s="81"/>
      <c r="F9" s="82">
        <v>6387000</v>
      </c>
      <c r="G9" s="82">
        <v>6592500</v>
      </c>
      <c r="H9" s="82">
        <v>6793000</v>
      </c>
    </row>
    <row r="10" spans="1:8" ht="22.5" customHeight="1">
      <c r="A10" s="135" t="s">
        <v>1</v>
      </c>
      <c r="B10" s="136"/>
      <c r="C10" s="136"/>
      <c r="D10" s="136"/>
      <c r="E10" s="143"/>
      <c r="F10" s="82">
        <v>6387000</v>
      </c>
      <c r="G10" s="82">
        <v>6592500</v>
      </c>
      <c r="H10" s="82">
        <v>6793000</v>
      </c>
    </row>
    <row r="11" spans="1:8" ht="22.5" customHeight="1">
      <c r="A11" s="142" t="s">
        <v>2</v>
      </c>
      <c r="B11" s="138"/>
      <c r="C11" s="138"/>
      <c r="D11" s="138"/>
      <c r="E11" s="138"/>
      <c r="F11" s="83"/>
      <c r="G11" s="83"/>
      <c r="H11" s="83"/>
    </row>
    <row r="12" spans="1:8" ht="22.5" customHeight="1">
      <c r="A12" s="135" t="s">
        <v>3</v>
      </c>
      <c r="B12" s="136"/>
      <c r="C12" s="136"/>
      <c r="D12" s="136"/>
      <c r="E12" s="136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39"/>
      <c r="B13" s="144"/>
      <c r="C13" s="144"/>
      <c r="D13" s="144"/>
      <c r="E13" s="144"/>
      <c r="F13" s="141"/>
      <c r="G13" s="141"/>
      <c r="H13" s="141"/>
    </row>
    <row r="14" spans="1:8" ht="27.75" customHeight="1">
      <c r="A14" s="74"/>
      <c r="B14" s="75"/>
      <c r="C14" s="75"/>
      <c r="D14" s="76"/>
      <c r="E14" s="77"/>
      <c r="F14" s="78" t="s">
        <v>68</v>
      </c>
      <c r="G14" s="78" t="s">
        <v>69</v>
      </c>
      <c r="H14" s="79" t="s">
        <v>70</v>
      </c>
    </row>
    <row r="15" spans="1:8" ht="22.5" customHeight="1">
      <c r="A15" s="145" t="s">
        <v>4</v>
      </c>
      <c r="B15" s="146"/>
      <c r="C15" s="146"/>
      <c r="D15" s="146"/>
      <c r="E15" s="147"/>
      <c r="F15" s="85">
        <v>0</v>
      </c>
      <c r="G15" s="85">
        <v>0</v>
      </c>
      <c r="H15" s="83">
        <v>0</v>
      </c>
    </row>
    <row r="16" spans="1:8" s="66" customFormat="1" ht="25.5" customHeight="1">
      <c r="A16" s="148"/>
      <c r="B16" s="144"/>
      <c r="C16" s="144"/>
      <c r="D16" s="144"/>
      <c r="E16" s="144"/>
      <c r="F16" s="141"/>
      <c r="G16" s="141"/>
      <c r="H16" s="141"/>
    </row>
    <row r="17" spans="1:8" s="66" customFormat="1" ht="27.75" customHeight="1">
      <c r="A17" s="74"/>
      <c r="B17" s="75"/>
      <c r="C17" s="75"/>
      <c r="D17" s="76"/>
      <c r="E17" s="77"/>
      <c r="F17" s="78" t="s">
        <v>68</v>
      </c>
      <c r="G17" s="78" t="s">
        <v>69</v>
      </c>
      <c r="H17" s="79" t="s">
        <v>70</v>
      </c>
    </row>
    <row r="18" spans="1:8" s="66" customFormat="1" ht="22.5" customHeight="1">
      <c r="A18" s="137" t="s">
        <v>5</v>
      </c>
      <c r="B18" s="136"/>
      <c r="C18" s="136"/>
      <c r="D18" s="136"/>
      <c r="E18" s="136"/>
      <c r="F18" s="82"/>
      <c r="G18" s="82"/>
      <c r="H18" s="82"/>
    </row>
    <row r="19" spans="1:8" s="66" customFormat="1" ht="22.5" customHeight="1">
      <c r="A19" s="137" t="s">
        <v>6</v>
      </c>
      <c r="B19" s="136"/>
      <c r="C19" s="136"/>
      <c r="D19" s="136"/>
      <c r="E19" s="136"/>
      <c r="F19" s="82"/>
      <c r="G19" s="82"/>
      <c r="H19" s="82"/>
    </row>
    <row r="20" spans="1:8" s="66" customFormat="1" ht="22.5" customHeight="1">
      <c r="A20" s="135" t="s">
        <v>7</v>
      </c>
      <c r="B20" s="136"/>
      <c r="C20" s="136"/>
      <c r="D20" s="136"/>
      <c r="E20" s="136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35" t="s">
        <v>8</v>
      </c>
      <c r="B22" s="136"/>
      <c r="C22" s="136"/>
      <c r="D22" s="136"/>
      <c r="E22" s="136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31">
      <selection activeCell="E51" sqref="E5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17"/>
      <c r="H2" s="18" t="s">
        <v>10</v>
      </c>
    </row>
    <row r="3" spans="1:8" s="1" customFormat="1" ht="26.25" thickBot="1">
      <c r="A3" s="98" t="s">
        <v>11</v>
      </c>
      <c r="B3" s="152" t="s">
        <v>64</v>
      </c>
      <c r="C3" s="153"/>
      <c r="D3" s="153"/>
      <c r="E3" s="153"/>
      <c r="F3" s="153"/>
      <c r="G3" s="153"/>
      <c r="H3" s="154"/>
    </row>
    <row r="4" spans="1:8" s="1" customFormat="1" ht="90" thickBot="1">
      <c r="A4" s="99" t="s">
        <v>12</v>
      </c>
      <c r="B4" s="19" t="s">
        <v>13</v>
      </c>
      <c r="C4" s="20" t="s">
        <v>14</v>
      </c>
      <c r="D4" s="20" t="s">
        <v>15</v>
      </c>
      <c r="E4" s="111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3.5" thickBot="1">
      <c r="A5" s="109"/>
      <c r="B5" s="110"/>
      <c r="C5" s="111"/>
      <c r="D5" s="111"/>
      <c r="E5" s="134"/>
      <c r="F5" s="111"/>
      <c r="G5" s="112"/>
      <c r="H5" s="113"/>
    </row>
    <row r="6" spans="1:8" s="1" customFormat="1" ht="12.75">
      <c r="A6" s="3">
        <v>63</v>
      </c>
      <c r="B6" s="4">
        <f>SUM(B7:B12)</f>
        <v>0</v>
      </c>
      <c r="C6" s="4">
        <f aca="true" t="shared" si="0" ref="C6:H6">SUM(C7:C12)</f>
        <v>0</v>
      </c>
      <c r="D6" s="4">
        <f t="shared" si="0"/>
        <v>0</v>
      </c>
      <c r="E6" s="107">
        <v>25000</v>
      </c>
      <c r="F6" s="4">
        <f t="shared" si="0"/>
        <v>0</v>
      </c>
      <c r="G6" s="115">
        <f t="shared" si="0"/>
        <v>0</v>
      </c>
      <c r="H6" s="117">
        <f t="shared" si="0"/>
        <v>0</v>
      </c>
    </row>
    <row r="7" spans="1:8" s="1" customFormat="1" ht="12.75">
      <c r="A7" s="27">
        <v>631</v>
      </c>
      <c r="B7" s="105"/>
      <c r="C7" s="24"/>
      <c r="D7" s="106"/>
      <c r="E7" s="107"/>
      <c r="F7" s="107"/>
      <c r="G7" s="108"/>
      <c r="H7" s="118"/>
    </row>
    <row r="8" spans="1:8" s="1" customFormat="1" ht="12.75">
      <c r="A8" s="27">
        <v>632</v>
      </c>
      <c r="B8" s="105"/>
      <c r="C8" s="24"/>
      <c r="D8" s="106"/>
      <c r="E8" s="107"/>
      <c r="F8" s="107"/>
      <c r="G8" s="108"/>
      <c r="H8" s="118"/>
    </row>
    <row r="9" spans="1:8" s="1" customFormat="1" ht="12.75">
      <c r="A9" s="27">
        <v>633</v>
      </c>
      <c r="B9" s="105"/>
      <c r="C9" s="24"/>
      <c r="D9" s="106"/>
      <c r="E9" s="107">
        <v>25000</v>
      </c>
      <c r="F9" s="107"/>
      <c r="G9" s="108"/>
      <c r="H9" s="118"/>
    </row>
    <row r="10" spans="1:8" s="1" customFormat="1" ht="12.75">
      <c r="A10" s="27">
        <v>634</v>
      </c>
      <c r="B10" s="105"/>
      <c r="C10" s="24"/>
      <c r="D10" s="106"/>
      <c r="E10" s="107"/>
      <c r="F10" s="107"/>
      <c r="G10" s="108"/>
      <c r="H10" s="118"/>
    </row>
    <row r="11" spans="1:8" s="1" customFormat="1" ht="12.75">
      <c r="A11" s="27">
        <v>636</v>
      </c>
      <c r="B11" s="105"/>
      <c r="C11" s="24"/>
      <c r="D11" s="106"/>
      <c r="E11" s="107"/>
      <c r="F11" s="107"/>
      <c r="G11" s="108"/>
      <c r="H11" s="118"/>
    </row>
    <row r="12" spans="1:8" s="1" customFormat="1" ht="12.75">
      <c r="A12" s="27">
        <v>638</v>
      </c>
      <c r="B12" s="105"/>
      <c r="C12" s="24"/>
      <c r="D12" s="106"/>
      <c r="E12" s="107"/>
      <c r="F12" s="107"/>
      <c r="G12" s="108"/>
      <c r="H12" s="118"/>
    </row>
    <row r="13" spans="1:8" s="1" customFormat="1" ht="12.75">
      <c r="A13" s="22">
        <v>64</v>
      </c>
      <c r="B13" s="105">
        <f>SUM(B14:B17)</f>
        <v>0</v>
      </c>
      <c r="C13" s="105">
        <f aca="true" t="shared" si="1" ref="C13:H13">SUM(C14:C17)</f>
        <v>0</v>
      </c>
      <c r="D13" s="105">
        <f t="shared" si="1"/>
        <v>0</v>
      </c>
      <c r="E13" s="105">
        <f t="shared" si="1"/>
        <v>0</v>
      </c>
      <c r="F13" s="105">
        <f t="shared" si="1"/>
        <v>0</v>
      </c>
      <c r="G13" s="116">
        <f t="shared" si="1"/>
        <v>0</v>
      </c>
      <c r="H13" s="118">
        <f t="shared" si="1"/>
        <v>0</v>
      </c>
    </row>
    <row r="14" spans="1:8" s="1" customFormat="1" ht="12.75">
      <c r="A14" s="27">
        <v>641</v>
      </c>
      <c r="B14" s="105"/>
      <c r="C14" s="24"/>
      <c r="D14" s="106"/>
      <c r="E14" s="107"/>
      <c r="F14" s="107"/>
      <c r="G14" s="108"/>
      <c r="H14" s="118"/>
    </row>
    <row r="15" spans="1:8" s="1" customFormat="1" ht="12.75">
      <c r="A15" s="27">
        <v>642</v>
      </c>
      <c r="B15" s="105"/>
      <c r="C15" s="24"/>
      <c r="D15" s="106"/>
      <c r="E15" s="107"/>
      <c r="F15" s="107"/>
      <c r="G15" s="108"/>
      <c r="H15" s="118"/>
    </row>
    <row r="16" spans="1:8" s="1" customFormat="1" ht="12.75">
      <c r="A16" s="27">
        <v>643</v>
      </c>
      <c r="B16" s="105"/>
      <c r="C16" s="24"/>
      <c r="D16" s="106"/>
      <c r="E16" s="107"/>
      <c r="F16" s="107"/>
      <c r="G16" s="108"/>
      <c r="H16" s="118"/>
    </row>
    <row r="17" spans="1:8" s="1" customFormat="1" ht="12.75">
      <c r="A17" s="27">
        <v>644</v>
      </c>
      <c r="B17" s="105"/>
      <c r="C17" s="24"/>
      <c r="D17" s="106"/>
      <c r="E17" s="107"/>
      <c r="F17" s="107"/>
      <c r="G17" s="108"/>
      <c r="H17" s="118"/>
    </row>
    <row r="18" spans="1:8" s="1" customFormat="1" ht="12.75">
      <c r="A18" s="22">
        <v>65</v>
      </c>
      <c r="B18" s="105"/>
      <c r="C18" s="105">
        <v>7000</v>
      </c>
      <c r="D18" s="105">
        <v>130000</v>
      </c>
      <c r="E18" s="105"/>
      <c r="F18" s="105"/>
      <c r="G18" s="116">
        <f>SUM(G19)</f>
        <v>0</v>
      </c>
      <c r="H18" s="118">
        <f>SUM(H19)</f>
        <v>0</v>
      </c>
    </row>
    <row r="19" spans="1:8" s="1" customFormat="1" ht="12.75">
      <c r="A19" s="27">
        <v>651</v>
      </c>
      <c r="B19" s="105"/>
      <c r="C19" s="24"/>
      <c r="D19" s="106"/>
      <c r="E19" s="107"/>
      <c r="F19" s="107"/>
      <c r="G19" s="108"/>
      <c r="H19" s="118"/>
    </row>
    <row r="20" spans="1:8" s="1" customFormat="1" ht="12.75">
      <c r="A20" s="22">
        <v>66</v>
      </c>
      <c r="B20" s="105">
        <f>SUM(B21:B27)</f>
        <v>0</v>
      </c>
      <c r="C20" s="105">
        <f aca="true" t="shared" si="2" ref="C20:H20">SUM(C21:C27)</f>
        <v>0</v>
      </c>
      <c r="D20" s="105">
        <f t="shared" si="2"/>
        <v>0</v>
      </c>
      <c r="E20" s="105">
        <f t="shared" si="2"/>
        <v>6200000</v>
      </c>
      <c r="F20" s="105">
        <f t="shared" si="2"/>
        <v>25000</v>
      </c>
      <c r="G20" s="116">
        <f t="shared" si="2"/>
        <v>0</v>
      </c>
      <c r="H20" s="118">
        <f t="shared" si="2"/>
        <v>0</v>
      </c>
    </row>
    <row r="21" spans="1:8" s="1" customFormat="1" ht="12.75">
      <c r="A21" s="27">
        <v>661</v>
      </c>
      <c r="B21" s="105"/>
      <c r="C21" s="24"/>
      <c r="D21" s="106"/>
      <c r="E21" s="107"/>
      <c r="F21" s="107"/>
      <c r="G21" s="108"/>
      <c r="H21" s="118"/>
    </row>
    <row r="22" spans="1:8" s="1" customFormat="1" ht="12.75">
      <c r="A22" s="27">
        <v>663</v>
      </c>
      <c r="B22" s="105"/>
      <c r="C22" s="24"/>
      <c r="D22" s="106"/>
      <c r="E22" s="107">
        <v>6200000</v>
      </c>
      <c r="F22" s="107">
        <v>25000</v>
      </c>
      <c r="G22" s="108"/>
      <c r="H22" s="118"/>
    </row>
    <row r="23" spans="1:8" s="1" customFormat="1" ht="12.75">
      <c r="A23" s="22"/>
      <c r="B23" s="105"/>
      <c r="C23" s="24"/>
      <c r="D23" s="106"/>
      <c r="E23" s="107"/>
      <c r="F23" s="107"/>
      <c r="G23" s="108"/>
      <c r="H23" s="118"/>
    </row>
    <row r="24" spans="1:8" s="1" customFormat="1" ht="12.75">
      <c r="A24" s="27"/>
      <c r="B24" s="105"/>
      <c r="C24" s="24"/>
      <c r="D24" s="106"/>
      <c r="E24" s="107"/>
      <c r="F24" s="107"/>
      <c r="G24" s="108"/>
      <c r="H24" s="118"/>
    </row>
    <row r="25" spans="1:8" s="1" customFormat="1" ht="12.75">
      <c r="A25" s="27"/>
      <c r="B25" s="105"/>
      <c r="C25" s="24"/>
      <c r="D25" s="106"/>
      <c r="E25" s="107"/>
      <c r="F25" s="107"/>
      <c r="G25" s="108"/>
      <c r="H25" s="118"/>
    </row>
    <row r="26" spans="1:8" s="1" customFormat="1" ht="12.75">
      <c r="A26" s="27"/>
      <c r="B26" s="105"/>
      <c r="C26" s="24"/>
      <c r="D26" s="106"/>
      <c r="E26" s="107"/>
      <c r="F26" s="107"/>
      <c r="G26" s="108"/>
      <c r="H26" s="118"/>
    </row>
    <row r="27" spans="1:8" s="132" customFormat="1" ht="13.5" thickBot="1">
      <c r="A27" s="127"/>
      <c r="B27" s="128"/>
      <c r="C27" s="129"/>
      <c r="D27" s="129"/>
      <c r="E27" s="129"/>
      <c r="F27" s="129"/>
      <c r="G27" s="130"/>
      <c r="H27" s="131"/>
    </row>
    <row r="28" spans="1:10" s="1" customFormat="1" ht="30" customHeight="1" thickBot="1">
      <c r="A28" s="34" t="s">
        <v>20</v>
      </c>
      <c r="B28" s="35">
        <f aca="true" t="shared" si="3" ref="B28:H28">SUM(B6+B13+B18+B20)</f>
        <v>0</v>
      </c>
      <c r="C28" s="35">
        <f t="shared" si="3"/>
        <v>7000</v>
      </c>
      <c r="D28" s="35">
        <f t="shared" si="3"/>
        <v>130000</v>
      </c>
      <c r="E28" s="35">
        <f t="shared" si="3"/>
        <v>6225000</v>
      </c>
      <c r="F28" s="35">
        <f t="shared" si="3"/>
        <v>25000</v>
      </c>
      <c r="G28" s="35">
        <f t="shared" si="3"/>
        <v>0</v>
      </c>
      <c r="H28" s="36">
        <f t="shared" si="3"/>
        <v>0</v>
      </c>
      <c r="I28" s="114"/>
      <c r="J28" s="114">
        <f>SUM(B28:H28)</f>
        <v>6387000</v>
      </c>
    </row>
    <row r="29" spans="1:8" s="1" customFormat="1" ht="28.5" customHeight="1" thickBot="1">
      <c r="A29" s="34" t="s">
        <v>57</v>
      </c>
      <c r="B29" s="149">
        <f>B28+C28+D28+E28+F28+G28+H28</f>
        <v>6387000</v>
      </c>
      <c r="C29" s="150"/>
      <c r="D29" s="150"/>
      <c r="E29" s="150"/>
      <c r="F29" s="150"/>
      <c r="G29" s="150"/>
      <c r="H29" s="151"/>
    </row>
    <row r="30" spans="1:8" ht="13.5" thickBot="1">
      <c r="A30" s="14"/>
      <c r="B30" s="14"/>
      <c r="C30" s="14"/>
      <c r="D30" s="15"/>
      <c r="E30" s="38"/>
      <c r="H30" s="18"/>
    </row>
    <row r="31" spans="1:8" ht="24" customHeight="1" thickBot="1">
      <c r="A31" s="100" t="s">
        <v>11</v>
      </c>
      <c r="B31" s="152" t="s">
        <v>65</v>
      </c>
      <c r="C31" s="153"/>
      <c r="D31" s="153"/>
      <c r="E31" s="153"/>
      <c r="F31" s="153"/>
      <c r="G31" s="153"/>
      <c r="H31" s="154"/>
    </row>
    <row r="32" spans="1:8" ht="90" thickBot="1">
      <c r="A32" s="101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25000</v>
      </c>
      <c r="F33" s="7"/>
      <c r="G33" s="8"/>
      <c r="H33" s="9"/>
    </row>
    <row r="34" spans="1:8" ht="12.75">
      <c r="A34" s="22">
        <v>64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65</v>
      </c>
      <c r="B35" s="23"/>
      <c r="C35" s="24">
        <v>7500</v>
      </c>
      <c r="D35" s="24">
        <v>130000</v>
      </c>
      <c r="E35" s="24"/>
      <c r="F35" s="24"/>
      <c r="G35" s="25"/>
      <c r="H35" s="26"/>
    </row>
    <row r="36" spans="1:8" ht="12.75">
      <c r="A36" s="22">
        <v>66</v>
      </c>
      <c r="B36" s="23"/>
      <c r="C36" s="24"/>
      <c r="D36" s="24"/>
      <c r="E36" s="24">
        <v>6400000</v>
      </c>
      <c r="F36" s="24">
        <v>30000</v>
      </c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2.75">
      <c r="A39" s="28"/>
      <c r="B39" s="23"/>
      <c r="C39" s="24"/>
      <c r="D39" s="24"/>
      <c r="E39" s="24"/>
      <c r="F39" s="24"/>
      <c r="G39" s="25"/>
      <c r="H39" s="26"/>
    </row>
    <row r="40" spans="1:8" ht="12.75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10" s="1" customFormat="1" ht="30" customHeight="1" thickBot="1">
      <c r="A42" s="34" t="s">
        <v>20</v>
      </c>
      <c r="B42" s="35">
        <f aca="true" t="shared" si="4" ref="B42:G42">SUM(B33:B41)</f>
        <v>0</v>
      </c>
      <c r="C42" s="35">
        <f t="shared" si="4"/>
        <v>7500</v>
      </c>
      <c r="D42" s="35">
        <f t="shared" si="4"/>
        <v>130000</v>
      </c>
      <c r="E42" s="35">
        <f t="shared" si="4"/>
        <v>6425000</v>
      </c>
      <c r="F42" s="35">
        <f t="shared" si="4"/>
        <v>30000</v>
      </c>
      <c r="G42" s="35">
        <f t="shared" si="4"/>
        <v>0</v>
      </c>
      <c r="H42" s="37">
        <v>0</v>
      </c>
      <c r="J42" s="133">
        <f>SUM(B42:H42)</f>
        <v>6592500</v>
      </c>
    </row>
    <row r="43" spans="1:8" s="1" customFormat="1" ht="28.5" customHeight="1" thickBot="1">
      <c r="A43" s="34" t="s">
        <v>73</v>
      </c>
      <c r="B43" s="149">
        <f>B42+C42+D42+E42+F42+G42+H42</f>
        <v>6592500</v>
      </c>
      <c r="C43" s="150"/>
      <c r="D43" s="150"/>
      <c r="E43" s="150"/>
      <c r="F43" s="150"/>
      <c r="G43" s="150"/>
      <c r="H43" s="151"/>
    </row>
    <row r="44" spans="4:5" ht="13.5" thickBot="1">
      <c r="D44" s="40"/>
      <c r="E44" s="41"/>
    </row>
    <row r="45" spans="1:8" ht="26.25" thickBot="1">
      <c r="A45" s="100" t="s">
        <v>11</v>
      </c>
      <c r="B45" s="152" t="s">
        <v>72</v>
      </c>
      <c r="C45" s="153"/>
      <c r="D45" s="153"/>
      <c r="E45" s="153"/>
      <c r="F45" s="153"/>
      <c r="G45" s="153"/>
      <c r="H45" s="154"/>
    </row>
    <row r="46" spans="1:8" ht="90" thickBot="1">
      <c r="A46" s="101" t="s">
        <v>12</v>
      </c>
      <c r="B46" s="19" t="s">
        <v>13</v>
      </c>
      <c r="C46" s="20" t="s">
        <v>14</v>
      </c>
      <c r="D46" s="20" t="s">
        <v>15</v>
      </c>
      <c r="E46" s="20" t="s">
        <v>16</v>
      </c>
      <c r="F46" s="20" t="s">
        <v>17</v>
      </c>
      <c r="G46" s="20" t="s">
        <v>55</v>
      </c>
      <c r="H46" s="21" t="s">
        <v>19</v>
      </c>
    </row>
    <row r="47" spans="1:8" ht="12.75">
      <c r="A47" s="3">
        <v>63</v>
      </c>
      <c r="B47" s="4"/>
      <c r="C47" s="5"/>
      <c r="D47" s="6"/>
      <c r="E47" s="7">
        <v>25000</v>
      </c>
      <c r="F47" s="7"/>
      <c r="G47" s="8"/>
      <c r="H47" s="9"/>
    </row>
    <row r="48" spans="1:8" ht="12.75">
      <c r="A48" s="22">
        <v>64</v>
      </c>
      <c r="B48" s="23"/>
      <c r="C48" s="24"/>
      <c r="D48" s="24"/>
      <c r="E48" s="24"/>
      <c r="F48" s="24"/>
      <c r="G48" s="25"/>
      <c r="H48" s="26"/>
    </row>
    <row r="49" spans="1:8" ht="12.75">
      <c r="A49" s="22">
        <v>65</v>
      </c>
      <c r="B49" s="23"/>
      <c r="C49" s="24">
        <v>8000</v>
      </c>
      <c r="D49" s="24">
        <v>130000</v>
      </c>
      <c r="E49" s="24"/>
      <c r="F49" s="24"/>
      <c r="G49" s="25"/>
      <c r="H49" s="26"/>
    </row>
    <row r="50" spans="1:8" ht="12.75">
      <c r="A50" s="22">
        <v>66</v>
      </c>
      <c r="B50" s="23"/>
      <c r="C50" s="24"/>
      <c r="D50" s="24"/>
      <c r="E50" s="24">
        <v>6600000</v>
      </c>
      <c r="F50" s="24">
        <v>30000</v>
      </c>
      <c r="G50" s="25"/>
      <c r="H50" s="26"/>
    </row>
    <row r="51" spans="1:8" ht="12.75">
      <c r="A51" s="28"/>
      <c r="B51" s="23"/>
      <c r="C51" s="24"/>
      <c r="D51" s="24"/>
      <c r="E51" s="24"/>
      <c r="F51" s="24"/>
      <c r="G51" s="25"/>
      <c r="H51" s="26"/>
    </row>
    <row r="52" spans="1:8" ht="13.5" customHeight="1">
      <c r="A52" s="28"/>
      <c r="B52" s="23"/>
      <c r="C52" s="24"/>
      <c r="D52" s="24"/>
      <c r="E52" s="24"/>
      <c r="F52" s="24"/>
      <c r="G52" s="25"/>
      <c r="H52" s="26"/>
    </row>
    <row r="53" spans="1:8" ht="13.5" customHeight="1">
      <c r="A53" s="28"/>
      <c r="B53" s="23"/>
      <c r="C53" s="24"/>
      <c r="D53" s="24"/>
      <c r="E53" s="24"/>
      <c r="F53" s="24"/>
      <c r="G53" s="25"/>
      <c r="H53" s="26"/>
    </row>
    <row r="54" spans="1:8" ht="13.5" customHeight="1">
      <c r="A54" s="28"/>
      <c r="B54" s="23"/>
      <c r="C54" s="24"/>
      <c r="D54" s="24"/>
      <c r="E54" s="24"/>
      <c r="F54" s="24"/>
      <c r="G54" s="25"/>
      <c r="H54" s="26"/>
    </row>
    <row r="55" spans="1:8" ht="13.5" thickBot="1">
      <c r="A55" s="29"/>
      <c r="B55" s="30"/>
      <c r="C55" s="31"/>
      <c r="D55" s="31"/>
      <c r="E55" s="31"/>
      <c r="F55" s="31"/>
      <c r="G55" s="32"/>
      <c r="H55" s="33"/>
    </row>
    <row r="56" spans="1:10" s="1" customFormat="1" ht="30" customHeight="1" thickBot="1">
      <c r="A56" s="34" t="s">
        <v>20</v>
      </c>
      <c r="B56" s="35">
        <f>SUM(B47:B55)</f>
        <v>0</v>
      </c>
      <c r="C56" s="35">
        <f aca="true" t="shared" si="5" ref="C56:H56">SUM(C47:C55)</f>
        <v>8000</v>
      </c>
      <c r="D56" s="35">
        <f t="shared" si="5"/>
        <v>130000</v>
      </c>
      <c r="E56" s="35">
        <f t="shared" si="5"/>
        <v>6625000</v>
      </c>
      <c r="F56" s="35">
        <f t="shared" si="5"/>
        <v>30000</v>
      </c>
      <c r="G56" s="35">
        <f t="shared" si="5"/>
        <v>0</v>
      </c>
      <c r="H56" s="35">
        <f t="shared" si="5"/>
        <v>0</v>
      </c>
      <c r="J56" s="133">
        <f>SUM(B56:H56)</f>
        <v>6793000</v>
      </c>
    </row>
    <row r="57" spans="1:8" s="1" customFormat="1" ht="28.5" customHeight="1" thickBot="1">
      <c r="A57" s="34" t="s">
        <v>74</v>
      </c>
      <c r="B57" s="149">
        <f>B56+C56+D56+E56+F56+G56+H56</f>
        <v>6793000</v>
      </c>
      <c r="C57" s="150"/>
      <c r="D57" s="150"/>
      <c r="E57" s="150"/>
      <c r="F57" s="150"/>
      <c r="G57" s="150"/>
      <c r="H57" s="151"/>
    </row>
    <row r="58" spans="3:5" ht="13.5" customHeight="1">
      <c r="C58" s="42"/>
      <c r="D58" s="40"/>
      <c r="E58" s="43"/>
    </row>
    <row r="59" spans="3:5" ht="13.5" customHeight="1">
      <c r="C59" s="42"/>
      <c r="D59" s="44"/>
      <c r="E59" s="45"/>
    </row>
    <row r="60" spans="4:5" ht="13.5" customHeight="1">
      <c r="D60" s="46"/>
      <c r="E60" s="47"/>
    </row>
    <row r="61" spans="4:5" ht="13.5" customHeight="1">
      <c r="D61" s="48"/>
      <c r="E61" s="49"/>
    </row>
    <row r="62" spans="4:5" ht="13.5" customHeight="1">
      <c r="D62" s="40"/>
      <c r="E62" s="41"/>
    </row>
    <row r="63" spans="1:8" ht="28.5" customHeight="1">
      <c r="A63" s="121"/>
      <c r="B63" s="116"/>
      <c r="C63" s="116"/>
      <c r="D63" s="116"/>
      <c r="E63" s="116"/>
      <c r="F63" s="116"/>
      <c r="G63" s="116"/>
      <c r="H63" s="116"/>
    </row>
    <row r="64" spans="1:8" ht="13.5" customHeight="1">
      <c r="A64" s="122"/>
      <c r="B64" s="116"/>
      <c r="C64" s="114"/>
      <c r="D64" s="123"/>
      <c r="E64" s="116"/>
      <c r="F64" s="116"/>
      <c r="G64" s="116"/>
      <c r="H64" s="116"/>
    </row>
    <row r="65" spans="1:8" ht="13.5" customHeight="1">
      <c r="A65" s="122"/>
      <c r="B65" s="116"/>
      <c r="C65" s="114"/>
      <c r="D65" s="123"/>
      <c r="E65" s="116"/>
      <c r="F65" s="116"/>
      <c r="G65" s="116"/>
      <c r="H65" s="116"/>
    </row>
    <row r="66" spans="1:8" ht="13.5" customHeight="1">
      <c r="A66" s="122"/>
      <c r="B66" s="116"/>
      <c r="C66" s="114"/>
      <c r="D66" s="123"/>
      <c r="E66" s="116"/>
      <c r="F66" s="116"/>
      <c r="G66" s="116"/>
      <c r="H66" s="116"/>
    </row>
    <row r="67" spans="1:8" ht="13.5" customHeight="1">
      <c r="A67" s="122"/>
      <c r="B67" s="116"/>
      <c r="C67" s="114"/>
      <c r="D67" s="123"/>
      <c r="E67" s="116"/>
      <c r="F67" s="116"/>
      <c r="G67" s="116"/>
      <c r="H67" s="116"/>
    </row>
    <row r="68" spans="1:8" ht="22.5" customHeight="1">
      <c r="A68" s="122"/>
      <c r="B68" s="116"/>
      <c r="C68" s="114"/>
      <c r="D68" s="123"/>
      <c r="E68" s="116"/>
      <c r="F68" s="116"/>
      <c r="G68" s="116"/>
      <c r="H68" s="116"/>
    </row>
    <row r="69" spans="1:8" ht="13.5" customHeight="1">
      <c r="A69" s="122"/>
      <c r="B69" s="116"/>
      <c r="C69" s="114"/>
      <c r="D69" s="123"/>
      <c r="E69" s="116"/>
      <c r="F69" s="116"/>
      <c r="G69" s="116"/>
      <c r="H69" s="116"/>
    </row>
    <row r="70" spans="1:8" ht="13.5" customHeight="1">
      <c r="A70" s="121"/>
      <c r="B70" s="116"/>
      <c r="C70" s="116"/>
      <c r="D70" s="116"/>
      <c r="E70" s="116"/>
      <c r="F70" s="116"/>
      <c r="G70" s="116"/>
      <c r="H70" s="116"/>
    </row>
    <row r="71" spans="1:8" ht="13.5" customHeight="1">
      <c r="A71" s="122"/>
      <c r="B71" s="116"/>
      <c r="C71" s="114"/>
      <c r="D71" s="123"/>
      <c r="E71" s="116"/>
      <c r="F71" s="116"/>
      <c r="G71" s="116"/>
      <c r="H71" s="116"/>
    </row>
    <row r="72" spans="1:8" ht="13.5" customHeight="1">
      <c r="A72" s="122"/>
      <c r="B72" s="116"/>
      <c r="C72" s="114"/>
      <c r="D72" s="123"/>
      <c r="E72" s="116"/>
      <c r="F72" s="116"/>
      <c r="G72" s="116"/>
      <c r="H72" s="116"/>
    </row>
    <row r="73" spans="1:8" ht="13.5" customHeight="1">
      <c r="A73" s="122"/>
      <c r="B73" s="116"/>
      <c r="C73" s="114"/>
      <c r="D73" s="123"/>
      <c r="E73" s="116"/>
      <c r="F73" s="116"/>
      <c r="G73" s="116"/>
      <c r="H73" s="116"/>
    </row>
    <row r="74" spans="1:8" ht="13.5" customHeight="1">
      <c r="A74" s="122"/>
      <c r="B74" s="116"/>
      <c r="C74" s="114"/>
      <c r="D74" s="123"/>
      <c r="E74" s="116"/>
      <c r="F74" s="116"/>
      <c r="G74" s="116"/>
      <c r="H74" s="116"/>
    </row>
    <row r="75" spans="1:8" ht="13.5" customHeight="1">
      <c r="A75" s="121"/>
      <c r="B75" s="116"/>
      <c r="C75" s="116"/>
      <c r="D75" s="116"/>
      <c r="E75" s="116"/>
      <c r="F75" s="116"/>
      <c r="G75" s="116"/>
      <c r="H75" s="116"/>
    </row>
    <row r="76" spans="1:8" ht="13.5" customHeight="1">
      <c r="A76" s="122"/>
      <c r="B76" s="116"/>
      <c r="C76" s="114"/>
      <c r="D76" s="123"/>
      <c r="E76" s="116"/>
      <c r="F76" s="116"/>
      <c r="G76" s="116"/>
      <c r="H76" s="116"/>
    </row>
    <row r="77" spans="1:8" ht="13.5" customHeight="1">
      <c r="A77" s="121"/>
      <c r="B77" s="116"/>
      <c r="C77" s="116"/>
      <c r="D77" s="116"/>
      <c r="E77" s="116"/>
      <c r="F77" s="116"/>
      <c r="G77" s="116"/>
      <c r="H77" s="116"/>
    </row>
    <row r="78" spans="1:8" ht="13.5" customHeight="1">
      <c r="A78" s="122"/>
      <c r="B78" s="116"/>
      <c r="C78" s="114"/>
      <c r="D78" s="123"/>
      <c r="E78" s="116"/>
      <c r="F78" s="116"/>
      <c r="G78" s="116"/>
      <c r="H78" s="116"/>
    </row>
    <row r="79" spans="1:8" ht="22.5" customHeight="1">
      <c r="A79" s="122"/>
      <c r="B79" s="116"/>
      <c r="C79" s="114"/>
      <c r="D79" s="123"/>
      <c r="E79" s="116"/>
      <c r="F79" s="116"/>
      <c r="G79" s="116"/>
      <c r="H79" s="116"/>
    </row>
    <row r="80" spans="1:8" ht="13.5" customHeight="1">
      <c r="A80" s="12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25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25"/>
      <c r="B82" s="126"/>
      <c r="C82" s="126"/>
      <c r="D82" s="126"/>
      <c r="E82" s="126"/>
      <c r="F82" s="126"/>
      <c r="G82" s="126"/>
      <c r="H82" s="126"/>
    </row>
    <row r="83" spans="4:5" ht="13.5" customHeight="1">
      <c r="D83" s="40"/>
      <c r="E83" s="41"/>
    </row>
    <row r="84" spans="1:5" ht="13.5" customHeight="1">
      <c r="A84" s="42"/>
      <c r="D84" s="54"/>
      <c r="E84" s="52"/>
    </row>
    <row r="85" spans="2:5" ht="13.5" customHeight="1">
      <c r="B85" s="42"/>
      <c r="C85" s="42"/>
      <c r="D85" s="55"/>
      <c r="E85" s="52"/>
    </row>
    <row r="86" spans="2:5" ht="13.5" customHeight="1">
      <c r="B86" s="42"/>
      <c r="C86" s="42"/>
      <c r="D86" s="55"/>
      <c r="E86" s="43"/>
    </row>
    <row r="87" spans="2:5" ht="13.5" customHeight="1">
      <c r="B87" s="42"/>
      <c r="C87" s="42"/>
      <c r="D87" s="48"/>
      <c r="E87" s="49"/>
    </row>
    <row r="88" spans="4:5" ht="12.75">
      <c r="D88" s="40"/>
      <c r="E88" s="41"/>
    </row>
    <row r="89" spans="2:5" ht="12.75">
      <c r="B89" s="42"/>
      <c r="D89" s="40"/>
      <c r="E89" s="52"/>
    </row>
    <row r="90" spans="3:5" ht="12.75">
      <c r="C90" s="42"/>
      <c r="D90" s="40"/>
      <c r="E90" s="43"/>
    </row>
    <row r="91" spans="3:5" ht="12.75">
      <c r="C91" s="42"/>
      <c r="D91" s="48"/>
      <c r="E91" s="45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0"/>
      <c r="E96" s="41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40"/>
      <c r="E102" s="41"/>
    </row>
    <row r="103" spans="4:5" ht="12.75">
      <c r="D103" s="40"/>
      <c r="E103" s="41"/>
    </row>
    <row r="104" spans="4:5" ht="12.75">
      <c r="D104" s="40"/>
      <c r="E104" s="41"/>
    </row>
    <row r="105" spans="1:5" ht="28.5" customHeight="1">
      <c r="A105" s="50"/>
      <c r="B105" s="50"/>
      <c r="C105" s="50"/>
      <c r="D105" s="119"/>
      <c r="E105" s="120"/>
    </row>
    <row r="106" spans="3:5" ht="12.75">
      <c r="C106" s="42"/>
      <c r="D106" s="40"/>
      <c r="E106" s="43"/>
    </row>
    <row r="107" spans="4:5" ht="12.75">
      <c r="D107" s="58"/>
      <c r="E107" s="59"/>
    </row>
    <row r="108" spans="4:5" ht="12.75">
      <c r="D108" s="40"/>
      <c r="E108" s="41"/>
    </row>
    <row r="109" spans="4:5" ht="12.75">
      <c r="D109" s="56"/>
      <c r="E109" s="57"/>
    </row>
    <row r="110" spans="4:5" ht="12.75">
      <c r="D110" s="56"/>
      <c r="E110" s="57"/>
    </row>
    <row r="111" spans="4:5" ht="12.75">
      <c r="D111" s="40"/>
      <c r="E111" s="41"/>
    </row>
    <row r="112" spans="4:5" ht="12.75">
      <c r="D112" s="48"/>
      <c r="E112" s="45"/>
    </row>
    <row r="113" spans="4:5" ht="12.75">
      <c r="D113" s="40"/>
      <c r="E113" s="41"/>
    </row>
    <row r="114" spans="4:5" ht="12.75">
      <c r="D114" s="40"/>
      <c r="E114" s="41"/>
    </row>
    <row r="115" spans="4:5" ht="12.75">
      <c r="D115" s="48"/>
      <c r="E115" s="45"/>
    </row>
    <row r="116" spans="4:5" ht="12.75">
      <c r="D116" s="40"/>
      <c r="E116" s="41"/>
    </row>
    <row r="117" spans="4:5" ht="12.75">
      <c r="D117" s="56"/>
      <c r="E117" s="57"/>
    </row>
    <row r="118" spans="4:5" ht="12.75">
      <c r="D118" s="48"/>
      <c r="E118" s="59"/>
    </row>
    <row r="119" spans="4:5" ht="12.75">
      <c r="D119" s="46"/>
      <c r="E119" s="57"/>
    </row>
    <row r="120" spans="4:5" ht="12.75">
      <c r="D120" s="48"/>
      <c r="E120" s="45"/>
    </row>
    <row r="121" spans="4:5" ht="12.75">
      <c r="D121" s="40"/>
      <c r="E121" s="41"/>
    </row>
    <row r="122" spans="3:5" ht="12.75">
      <c r="C122" s="42"/>
      <c r="D122" s="40"/>
      <c r="E122" s="43"/>
    </row>
    <row r="123" spans="4:5" ht="12.75">
      <c r="D123" s="46"/>
      <c r="E123" s="45"/>
    </row>
    <row r="124" spans="4:5" ht="12.75">
      <c r="D124" s="46"/>
      <c r="E124" s="57"/>
    </row>
    <row r="125" spans="3:5" ht="12.75">
      <c r="C125" s="42"/>
      <c r="D125" s="46"/>
      <c r="E125" s="60"/>
    </row>
    <row r="126" spans="3:5" ht="12.75">
      <c r="C126" s="42"/>
      <c r="D126" s="48"/>
      <c r="E126" s="49"/>
    </row>
    <row r="127" spans="4:5" ht="12.75">
      <c r="D127" s="40"/>
      <c r="E127" s="41"/>
    </row>
    <row r="128" spans="4:5" ht="12.75">
      <c r="D128" s="58"/>
      <c r="E128" s="61"/>
    </row>
    <row r="129" spans="4:5" ht="11.25" customHeight="1">
      <c r="D129" s="56"/>
      <c r="E129" s="57"/>
    </row>
    <row r="130" spans="2:5" ht="24" customHeight="1">
      <c r="B130" s="42"/>
      <c r="D130" s="56"/>
      <c r="E130" s="62"/>
    </row>
    <row r="131" spans="3:5" ht="15" customHeight="1">
      <c r="C131" s="42"/>
      <c r="D131" s="56"/>
      <c r="E131" s="62"/>
    </row>
    <row r="132" spans="4:5" ht="11.25" customHeight="1">
      <c r="D132" s="58"/>
      <c r="E132" s="59"/>
    </row>
    <row r="133" spans="4:5" ht="12.75">
      <c r="D133" s="56"/>
      <c r="E133" s="57"/>
    </row>
    <row r="134" spans="2:5" ht="13.5" customHeight="1">
      <c r="B134" s="42"/>
      <c r="D134" s="56"/>
      <c r="E134" s="63"/>
    </row>
    <row r="135" spans="3:5" ht="12.75" customHeight="1">
      <c r="C135" s="42"/>
      <c r="D135" s="56"/>
      <c r="E135" s="43"/>
    </row>
    <row r="136" spans="3:5" ht="12.75" customHeight="1">
      <c r="C136" s="42"/>
      <c r="D136" s="48"/>
      <c r="E136" s="49"/>
    </row>
    <row r="137" spans="4:5" ht="12.75">
      <c r="D137" s="40"/>
      <c r="E137" s="41"/>
    </row>
    <row r="138" spans="3:5" ht="12.75">
      <c r="C138" s="42"/>
      <c r="D138" s="40"/>
      <c r="E138" s="60"/>
    </row>
    <row r="139" spans="4:5" ht="12.75">
      <c r="D139" s="58"/>
      <c r="E139" s="59"/>
    </row>
    <row r="140" spans="4:5" ht="12.75">
      <c r="D140" s="56"/>
      <c r="E140" s="57"/>
    </row>
    <row r="141" spans="4:5" ht="12.75">
      <c r="D141" s="40"/>
      <c r="E141" s="41"/>
    </row>
    <row r="142" spans="1:5" ht="19.5" customHeight="1">
      <c r="A142" s="64"/>
      <c r="B142" s="14"/>
      <c r="C142" s="14"/>
      <c r="D142" s="14"/>
      <c r="E142" s="52"/>
    </row>
    <row r="143" spans="1:5" ht="15" customHeight="1">
      <c r="A143" s="42"/>
      <c r="D143" s="54"/>
      <c r="E143" s="52"/>
    </row>
    <row r="144" spans="1:5" ht="12.75">
      <c r="A144" s="42"/>
      <c r="B144" s="42"/>
      <c r="D144" s="54"/>
      <c r="E144" s="43"/>
    </row>
    <row r="145" spans="3:5" ht="12.75">
      <c r="C145" s="42"/>
      <c r="D145" s="40"/>
      <c r="E145" s="52"/>
    </row>
    <row r="146" spans="4:5" ht="12.75">
      <c r="D146" s="44"/>
      <c r="E146" s="45"/>
    </row>
    <row r="147" spans="2:5" ht="12.75">
      <c r="B147" s="42"/>
      <c r="D147" s="40"/>
      <c r="E147" s="43"/>
    </row>
    <row r="148" spans="3:5" ht="12.75">
      <c r="C148" s="42"/>
      <c r="D148" s="40"/>
      <c r="E148" s="43"/>
    </row>
    <row r="149" spans="4:5" ht="12.75">
      <c r="D149" s="48"/>
      <c r="E149" s="49"/>
    </row>
    <row r="150" spans="3:5" ht="22.5" customHeight="1">
      <c r="C150" s="42"/>
      <c r="D150" s="40"/>
      <c r="E150" s="50"/>
    </row>
    <row r="151" spans="4:5" ht="12.75">
      <c r="D151" s="40"/>
      <c r="E151" s="49"/>
    </row>
    <row r="152" spans="2:5" ht="12.75">
      <c r="B152" s="42"/>
      <c r="D152" s="46"/>
      <c r="E152" s="52"/>
    </row>
    <row r="153" spans="3:5" ht="12.75">
      <c r="C153" s="42"/>
      <c r="D153" s="46"/>
      <c r="E153" s="53"/>
    </row>
    <row r="154" spans="4:5" ht="12.75">
      <c r="D154" s="48"/>
      <c r="E154" s="45"/>
    </row>
    <row r="155" spans="1:5" ht="13.5" customHeight="1">
      <c r="A155" s="42"/>
      <c r="D155" s="54"/>
      <c r="E155" s="52"/>
    </row>
    <row r="156" spans="2:5" ht="13.5" customHeight="1">
      <c r="B156" s="42"/>
      <c r="D156" s="40"/>
      <c r="E156" s="52"/>
    </row>
    <row r="157" spans="3:5" ht="13.5" customHeight="1">
      <c r="C157" s="42"/>
      <c r="D157" s="40"/>
      <c r="E157" s="43"/>
    </row>
    <row r="158" spans="3:5" ht="12.75">
      <c r="C158" s="42"/>
      <c r="D158" s="48"/>
      <c r="E158" s="45"/>
    </row>
    <row r="159" spans="3:5" ht="12.75">
      <c r="C159" s="42"/>
      <c r="D159" s="40"/>
      <c r="E159" s="43"/>
    </row>
    <row r="160" spans="4:5" ht="12.75">
      <c r="D160" s="58"/>
      <c r="E160" s="59"/>
    </row>
    <row r="161" spans="3:5" ht="12.75">
      <c r="C161" s="42"/>
      <c r="D161" s="46"/>
      <c r="E161" s="60"/>
    </row>
    <row r="162" spans="3:5" ht="12.75">
      <c r="C162" s="42"/>
      <c r="D162" s="48"/>
      <c r="E162" s="49"/>
    </row>
    <row r="163" spans="4:5" ht="12.75">
      <c r="D163" s="58"/>
      <c r="E163" s="65"/>
    </row>
    <row r="164" spans="2:5" ht="12.75">
      <c r="B164" s="42"/>
      <c r="D164" s="56"/>
      <c r="E164" s="63"/>
    </row>
    <row r="165" spans="3:5" ht="12.75">
      <c r="C165" s="42"/>
      <c r="D165" s="56"/>
      <c r="E165" s="43"/>
    </row>
    <row r="166" spans="3:5" ht="12.75">
      <c r="C166" s="42"/>
      <c r="D166" s="48"/>
      <c r="E166" s="49"/>
    </row>
    <row r="167" spans="3:5" ht="12.75">
      <c r="C167" s="42"/>
      <c r="D167" s="48"/>
      <c r="E167" s="49"/>
    </row>
    <row r="168" spans="4:5" ht="12.75">
      <c r="D168" s="40"/>
      <c r="E168" s="41"/>
    </row>
    <row r="169" spans="1:5" s="66" customFormat="1" ht="18" customHeight="1">
      <c r="A169" s="155"/>
      <c r="B169" s="156"/>
      <c r="C169" s="156"/>
      <c r="D169" s="156"/>
      <c r="E169" s="156"/>
    </row>
    <row r="170" spans="1:5" ht="28.5" customHeight="1">
      <c r="A170" s="50"/>
      <c r="B170" s="50"/>
      <c r="C170" s="50"/>
      <c r="D170" s="119"/>
      <c r="E170" s="120"/>
    </row>
    <row r="172" spans="1:5" ht="15.75">
      <c r="A172" s="68"/>
      <c r="B172" s="42"/>
      <c r="C172" s="42"/>
      <c r="D172" s="69"/>
      <c r="E172" s="13"/>
    </row>
    <row r="173" spans="1:5" ht="12.75">
      <c r="A173" s="42"/>
      <c r="B173" s="42"/>
      <c r="C173" s="42"/>
      <c r="D173" s="69"/>
      <c r="E173" s="13"/>
    </row>
    <row r="174" spans="1:5" ht="17.25" customHeight="1">
      <c r="A174" s="42"/>
      <c r="B174" s="42"/>
      <c r="C174" s="42"/>
      <c r="D174" s="69"/>
      <c r="E174" s="13"/>
    </row>
    <row r="175" spans="1:5" ht="13.5" customHeight="1">
      <c r="A175" s="42"/>
      <c r="B175" s="42"/>
      <c r="C175" s="42"/>
      <c r="D175" s="69"/>
      <c r="E175" s="13"/>
    </row>
    <row r="176" spans="1:5" ht="12.75">
      <c r="A176" s="42"/>
      <c r="B176" s="42"/>
      <c r="C176" s="42"/>
      <c r="D176" s="69"/>
      <c r="E176" s="13"/>
    </row>
    <row r="177" spans="1:3" ht="12.75">
      <c r="A177" s="42"/>
      <c r="B177" s="42"/>
      <c r="C177" s="42"/>
    </row>
    <row r="178" spans="1:5" ht="12.75">
      <c r="A178" s="42"/>
      <c r="B178" s="42"/>
      <c r="C178" s="42"/>
      <c r="D178" s="69"/>
      <c r="E178" s="13"/>
    </row>
    <row r="179" spans="1:5" ht="12.75">
      <c r="A179" s="42"/>
      <c r="B179" s="42"/>
      <c r="C179" s="42"/>
      <c r="D179" s="69"/>
      <c r="E179" s="70"/>
    </row>
    <row r="180" spans="1:5" ht="12.75">
      <c r="A180" s="42"/>
      <c r="B180" s="42"/>
      <c r="C180" s="42"/>
      <c r="D180" s="69"/>
      <c r="E180" s="13"/>
    </row>
    <row r="181" spans="1:5" ht="22.5" customHeight="1">
      <c r="A181" s="42"/>
      <c r="B181" s="42"/>
      <c r="C181" s="42"/>
      <c r="D181" s="69"/>
      <c r="E181" s="50"/>
    </row>
    <row r="182" spans="4:5" ht="22.5" customHeight="1">
      <c r="D182" s="48"/>
      <c r="E182" s="51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11.421875" style="93" bestFit="1" customWidth="1"/>
    <col min="2" max="2" width="34.421875" style="96" customWidth="1"/>
    <col min="3" max="3" width="14.28125" style="2" customWidth="1"/>
    <col min="4" max="4" width="11.421875" style="2" bestFit="1" customWidth="1"/>
    <col min="5" max="5" width="10.421875" style="2" customWidth="1"/>
    <col min="6" max="6" width="10.8515625" style="2" customWidth="1"/>
    <col min="7" max="7" width="11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7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3" customFormat="1" ht="67.5">
      <c r="A2" s="11" t="s">
        <v>22</v>
      </c>
      <c r="B2" s="11" t="s">
        <v>23</v>
      </c>
      <c r="C2" s="12" t="s">
        <v>75</v>
      </c>
      <c r="D2" s="97" t="s">
        <v>13</v>
      </c>
      <c r="E2" s="97" t="s">
        <v>14</v>
      </c>
      <c r="F2" s="97" t="s">
        <v>15</v>
      </c>
      <c r="G2" s="97" t="s">
        <v>16</v>
      </c>
      <c r="H2" s="97" t="s">
        <v>24</v>
      </c>
      <c r="I2" s="97" t="s">
        <v>18</v>
      </c>
      <c r="J2" s="97" t="s">
        <v>19</v>
      </c>
      <c r="K2" s="12" t="s">
        <v>66</v>
      </c>
      <c r="L2" s="12" t="s">
        <v>76</v>
      </c>
    </row>
    <row r="3" spans="1:12" ht="12.75">
      <c r="A3" s="92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13" customFormat="1" ht="12.75">
      <c r="A4" s="92"/>
      <c r="B4" s="94" t="s">
        <v>46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2.75">
      <c r="A5" s="92"/>
      <c r="B5" s="16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13" customFormat="1" ht="12.75">
      <c r="A6" s="92"/>
      <c r="B6" s="95" t="s">
        <v>50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13" customFormat="1" ht="12.75" customHeight="1">
      <c r="A7" s="104" t="s">
        <v>49</v>
      </c>
      <c r="B7" s="95" t="s">
        <v>60</v>
      </c>
      <c r="C7" s="63">
        <v>7000</v>
      </c>
      <c r="D7" s="63"/>
      <c r="E7" s="63">
        <v>7000</v>
      </c>
      <c r="F7" s="63"/>
      <c r="G7" s="63">
        <v>6200000</v>
      </c>
      <c r="H7" s="63"/>
      <c r="I7" s="63"/>
      <c r="J7" s="63"/>
      <c r="K7" s="63">
        <v>6407500</v>
      </c>
      <c r="L7" s="63">
        <v>6608000</v>
      </c>
      <c r="M7" s="63"/>
    </row>
    <row r="8" spans="1:13" s="13" customFormat="1" ht="12.75">
      <c r="A8" s="92">
        <v>3</v>
      </c>
      <c r="B8" s="95" t="s">
        <v>25</v>
      </c>
      <c r="C8" s="63">
        <v>7000</v>
      </c>
      <c r="D8" s="63"/>
      <c r="E8" s="63">
        <v>7000</v>
      </c>
      <c r="F8" s="63"/>
      <c r="G8" s="63">
        <v>6200000</v>
      </c>
      <c r="H8" s="63"/>
      <c r="I8" s="63"/>
      <c r="J8" s="63"/>
      <c r="K8" s="63">
        <v>6407500</v>
      </c>
      <c r="L8" s="63">
        <v>6608000</v>
      </c>
      <c r="M8" s="63"/>
    </row>
    <row r="9" spans="1:13" s="13" customFormat="1" ht="12.75">
      <c r="A9" s="92">
        <v>31</v>
      </c>
      <c r="B9" s="95" t="s">
        <v>26</v>
      </c>
      <c r="C9" s="63"/>
      <c r="D9" s="63"/>
      <c r="E9" s="63"/>
      <c r="F9" s="63"/>
      <c r="G9" s="63">
        <v>6200000</v>
      </c>
      <c r="H9" s="63"/>
      <c r="I9" s="63"/>
      <c r="J9" s="63"/>
      <c r="K9" s="63">
        <v>6400000</v>
      </c>
      <c r="L9" s="63">
        <v>6600000</v>
      </c>
      <c r="M9" s="63"/>
    </row>
    <row r="10" spans="1:13" ht="12.75">
      <c r="A10" s="91">
        <v>311</v>
      </c>
      <c r="B10" s="16" t="s">
        <v>27</v>
      </c>
      <c r="C10" s="61"/>
      <c r="D10" s="61"/>
      <c r="E10" s="61"/>
      <c r="F10" s="61"/>
      <c r="G10" s="61">
        <v>5230000</v>
      </c>
      <c r="H10" s="61"/>
      <c r="I10" s="61"/>
      <c r="J10" s="61"/>
      <c r="K10" s="61">
        <v>5390000</v>
      </c>
      <c r="L10" s="61">
        <v>5530000</v>
      </c>
      <c r="M10" s="61"/>
    </row>
    <row r="11" spans="1:13" ht="12.75">
      <c r="A11" s="91">
        <v>312</v>
      </c>
      <c r="B11" s="16" t="s">
        <v>28</v>
      </c>
      <c r="C11" s="61"/>
      <c r="D11" s="61"/>
      <c r="E11" s="61"/>
      <c r="F11" s="61"/>
      <c r="G11" s="61">
        <v>100000</v>
      </c>
      <c r="H11" s="61"/>
      <c r="I11" s="61"/>
      <c r="J11" s="61"/>
      <c r="K11" s="61">
        <v>120000</v>
      </c>
      <c r="L11" s="61">
        <v>150000</v>
      </c>
      <c r="M11" s="61"/>
    </row>
    <row r="12" spans="1:13" ht="12.75">
      <c r="A12" s="91">
        <v>313</v>
      </c>
      <c r="B12" s="16" t="s">
        <v>29</v>
      </c>
      <c r="C12" s="61"/>
      <c r="D12" s="61"/>
      <c r="E12" s="61"/>
      <c r="F12" s="61"/>
      <c r="G12" s="61">
        <v>870000</v>
      </c>
      <c r="H12" s="61"/>
      <c r="I12" s="61"/>
      <c r="J12" s="61"/>
      <c r="K12" s="61">
        <v>890000</v>
      </c>
      <c r="L12" s="61">
        <v>920000</v>
      </c>
      <c r="M12" s="61"/>
    </row>
    <row r="13" spans="1:13" s="13" customFormat="1" ht="12.75">
      <c r="A13" s="92">
        <v>32</v>
      </c>
      <c r="B13" s="95" t="s">
        <v>30</v>
      </c>
      <c r="C13" s="61">
        <v>7000</v>
      </c>
      <c r="D13" s="61"/>
      <c r="E13" s="61">
        <v>7000</v>
      </c>
      <c r="F13" s="61"/>
      <c r="G13" s="61"/>
      <c r="H13" s="61"/>
      <c r="I13" s="61"/>
      <c r="J13" s="61"/>
      <c r="K13" s="61">
        <v>7500</v>
      </c>
      <c r="L13" s="61">
        <v>8000</v>
      </c>
      <c r="M13" s="63"/>
    </row>
    <row r="14" spans="1:13" ht="12.75">
      <c r="A14" s="91">
        <v>321</v>
      </c>
      <c r="B14" s="16" t="s">
        <v>31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91">
        <v>322</v>
      </c>
      <c r="B15" s="16" t="s">
        <v>32</v>
      </c>
      <c r="C15" s="61">
        <v>7000</v>
      </c>
      <c r="D15" s="61"/>
      <c r="E15" s="61">
        <v>7000</v>
      </c>
      <c r="F15" s="61"/>
      <c r="G15" s="61"/>
      <c r="H15" s="61"/>
      <c r="I15" s="61"/>
      <c r="J15" s="61"/>
      <c r="K15" s="61">
        <v>7500</v>
      </c>
      <c r="L15" s="61">
        <v>8000</v>
      </c>
      <c r="M15" s="61"/>
    </row>
    <row r="16" spans="1:13" ht="12.75">
      <c r="A16" s="91">
        <v>323</v>
      </c>
      <c r="B16" s="16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>
      <c r="A17" s="91">
        <v>329</v>
      </c>
      <c r="B17" s="16" t="s">
        <v>34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s="13" customFormat="1" ht="12.75">
      <c r="A18" s="92">
        <v>34</v>
      </c>
      <c r="B18" s="95" t="s">
        <v>35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2.75">
      <c r="A19" s="91">
        <v>343</v>
      </c>
      <c r="B19" s="16" t="s">
        <v>36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s="13" customFormat="1" ht="25.5">
      <c r="A20" s="92">
        <v>4</v>
      </c>
      <c r="B20" s="95" t="s">
        <v>40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s="13" customFormat="1" ht="25.5">
      <c r="A21" s="92">
        <v>42</v>
      </c>
      <c r="B21" s="95" t="s">
        <v>41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2.75">
      <c r="A22" s="91">
        <v>422</v>
      </c>
      <c r="B22" s="16" t="s">
        <v>39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25.5">
      <c r="A23" s="91">
        <v>424</v>
      </c>
      <c r="B23" s="16" t="s">
        <v>43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2.75">
      <c r="A24" s="92"/>
      <c r="B24" s="16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s="13" customFormat="1" ht="12.75" customHeight="1">
      <c r="A25" s="104" t="s">
        <v>58</v>
      </c>
      <c r="B25" s="95" t="s">
        <v>59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s="13" customFormat="1" ht="12.75">
      <c r="A26" s="92">
        <v>3</v>
      </c>
      <c r="B26" s="95" t="s">
        <v>25</v>
      </c>
      <c r="C26" s="63">
        <v>130000</v>
      </c>
      <c r="D26" s="63"/>
      <c r="E26" s="63"/>
      <c r="F26" s="63">
        <v>130000</v>
      </c>
      <c r="G26" s="63"/>
      <c r="H26" s="63"/>
      <c r="I26" s="63"/>
      <c r="J26" s="63"/>
      <c r="K26" s="63">
        <v>130000</v>
      </c>
      <c r="L26" s="63">
        <v>130000</v>
      </c>
      <c r="M26" s="63"/>
    </row>
    <row r="27" spans="1:13" s="13" customFormat="1" ht="12.75">
      <c r="A27" s="92">
        <v>32</v>
      </c>
      <c r="B27" s="95" t="s">
        <v>30</v>
      </c>
      <c r="C27" s="63">
        <v>130000</v>
      </c>
      <c r="D27" s="63"/>
      <c r="E27" s="63"/>
      <c r="F27" s="63">
        <v>130000</v>
      </c>
      <c r="G27" s="63"/>
      <c r="H27" s="63"/>
      <c r="I27" s="63"/>
      <c r="J27" s="63"/>
      <c r="K27" s="63">
        <v>130000</v>
      </c>
      <c r="L27" s="63">
        <v>130000</v>
      </c>
      <c r="M27" s="63"/>
    </row>
    <row r="28" spans="1:13" ht="12.75">
      <c r="A28" s="91">
        <v>321</v>
      </c>
      <c r="B28" s="16" t="s">
        <v>31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12.75">
      <c r="A29" s="91">
        <v>322</v>
      </c>
      <c r="B29" s="16" t="s">
        <v>32</v>
      </c>
      <c r="C29" s="61">
        <v>120000</v>
      </c>
      <c r="D29" s="61"/>
      <c r="E29" s="61"/>
      <c r="F29" s="61">
        <v>120000</v>
      </c>
      <c r="G29" s="61"/>
      <c r="H29" s="61"/>
      <c r="I29" s="61"/>
      <c r="J29" s="61"/>
      <c r="K29" s="61">
        <v>120000</v>
      </c>
      <c r="L29" s="61">
        <v>12000</v>
      </c>
      <c r="M29" s="61"/>
    </row>
    <row r="30" spans="1:13" ht="12.75">
      <c r="A30" s="91">
        <v>323</v>
      </c>
      <c r="B30" s="16" t="s">
        <v>33</v>
      </c>
      <c r="C30" s="61">
        <v>10000</v>
      </c>
      <c r="D30" s="61"/>
      <c r="E30" s="61"/>
      <c r="F30" s="61">
        <v>10000</v>
      </c>
      <c r="G30" s="61"/>
      <c r="H30" s="61"/>
      <c r="I30" s="61"/>
      <c r="J30" s="61"/>
      <c r="K30" s="61">
        <v>10000</v>
      </c>
      <c r="L30" s="61">
        <v>10000</v>
      </c>
      <c r="M30" s="61"/>
    </row>
    <row r="31" spans="1:13" ht="12.75">
      <c r="A31" s="92"/>
      <c r="B31" s="16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s="13" customFormat="1" ht="12.75" customHeight="1">
      <c r="A32" s="104" t="s">
        <v>61</v>
      </c>
      <c r="B32" s="95" t="s">
        <v>62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s="13" customFormat="1" ht="12.75">
      <c r="A33" s="92">
        <v>3</v>
      </c>
      <c r="B33" s="95" t="s">
        <v>25</v>
      </c>
      <c r="C33" s="63">
        <v>25000</v>
      </c>
      <c r="D33" s="63"/>
      <c r="E33" s="63"/>
      <c r="F33" s="63"/>
      <c r="G33" s="63"/>
      <c r="H33" s="63">
        <v>25000</v>
      </c>
      <c r="I33" s="63"/>
      <c r="J33" s="63"/>
      <c r="K33" s="63">
        <v>30000</v>
      </c>
      <c r="L33" s="63">
        <v>30000</v>
      </c>
      <c r="M33" s="63"/>
    </row>
    <row r="34" spans="1:13" s="13" customFormat="1" ht="12.75">
      <c r="A34" s="92">
        <v>31</v>
      </c>
      <c r="B34" s="95" t="s">
        <v>26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91">
        <v>311</v>
      </c>
      <c r="B35" s="16" t="s">
        <v>27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2.75">
      <c r="A36" s="91">
        <v>312</v>
      </c>
      <c r="B36" s="16" t="s">
        <v>28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2.75">
      <c r="A37" s="91">
        <v>313</v>
      </c>
      <c r="B37" s="16" t="s">
        <v>29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s="13" customFormat="1" ht="12.75">
      <c r="A38" s="92">
        <v>32</v>
      </c>
      <c r="B38" s="95" t="s">
        <v>30</v>
      </c>
      <c r="C38" s="61">
        <v>25000</v>
      </c>
      <c r="D38" s="61"/>
      <c r="E38" s="61"/>
      <c r="F38" s="61"/>
      <c r="G38" s="61"/>
      <c r="H38" s="61">
        <v>25000</v>
      </c>
      <c r="I38" s="61"/>
      <c r="J38" s="61"/>
      <c r="K38" s="61">
        <v>30000</v>
      </c>
      <c r="L38" s="61">
        <v>30000</v>
      </c>
      <c r="M38" s="63"/>
    </row>
    <row r="39" spans="1:13" ht="12.75">
      <c r="A39" s="91">
        <v>321</v>
      </c>
      <c r="B39" s="16" t="s">
        <v>31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2.75">
      <c r="A40" s="91">
        <v>322</v>
      </c>
      <c r="B40" s="16" t="s">
        <v>32</v>
      </c>
      <c r="C40" s="61">
        <v>25000</v>
      </c>
      <c r="D40" s="61"/>
      <c r="E40" s="61"/>
      <c r="F40" s="61"/>
      <c r="G40" s="61"/>
      <c r="H40" s="61">
        <v>25000</v>
      </c>
      <c r="I40" s="61"/>
      <c r="J40" s="61"/>
      <c r="K40" s="61">
        <v>30000</v>
      </c>
      <c r="L40" s="61">
        <v>30000</v>
      </c>
      <c r="M40" s="61"/>
    </row>
    <row r="41" spans="1:13" ht="12.75">
      <c r="A41" s="91">
        <v>323</v>
      </c>
      <c r="B41" s="16" t="s">
        <v>33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2.75">
      <c r="A42" s="91">
        <v>329</v>
      </c>
      <c r="B42" s="16" t="s">
        <v>34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s="13" customFormat="1" ht="12.75">
      <c r="A43" s="92">
        <v>34</v>
      </c>
      <c r="B43" s="95" t="s">
        <v>35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91">
        <v>343</v>
      </c>
      <c r="B44" s="16" t="s">
        <v>36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2.75">
      <c r="A45" s="92"/>
      <c r="B45" s="16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s="13" customFormat="1" ht="12.75" customHeight="1">
      <c r="A46" s="104" t="s">
        <v>63</v>
      </c>
      <c r="B46" s="95" t="s">
        <v>67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s="13" customFormat="1" ht="12.75">
      <c r="A47" s="92">
        <v>3</v>
      </c>
      <c r="B47" s="95" t="s">
        <v>25</v>
      </c>
      <c r="C47" s="63">
        <v>25000</v>
      </c>
      <c r="D47" s="63"/>
      <c r="E47" s="63"/>
      <c r="F47" s="63"/>
      <c r="G47" s="63">
        <v>25000</v>
      </c>
      <c r="H47" s="63"/>
      <c r="I47" s="63"/>
      <c r="J47" s="63"/>
      <c r="K47" s="63">
        <v>25000</v>
      </c>
      <c r="L47" s="63">
        <v>25000</v>
      </c>
      <c r="M47" s="63"/>
    </row>
    <row r="48" spans="1:13" s="13" customFormat="1" ht="12.75">
      <c r="A48" s="92">
        <v>31</v>
      </c>
      <c r="B48" s="95" t="s">
        <v>26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2.75">
      <c r="A49" s="91">
        <v>311</v>
      </c>
      <c r="B49" s="16" t="s">
        <v>27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2.75">
      <c r="A50" s="91">
        <v>312</v>
      </c>
      <c r="B50" s="16" t="s">
        <v>28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>
      <c r="A51" s="91">
        <v>313</v>
      </c>
      <c r="B51" s="16" t="s">
        <v>29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s="13" customFormat="1" ht="12.75">
      <c r="A52" s="92">
        <v>32</v>
      </c>
      <c r="B52" s="95" t="s">
        <v>30</v>
      </c>
      <c r="C52" s="61">
        <v>25000</v>
      </c>
      <c r="D52" s="61"/>
      <c r="E52" s="61"/>
      <c r="F52" s="61"/>
      <c r="G52" s="61">
        <v>25000</v>
      </c>
      <c r="H52" s="61"/>
      <c r="I52" s="61"/>
      <c r="J52" s="61"/>
      <c r="K52" s="61">
        <v>25000</v>
      </c>
      <c r="L52" s="61">
        <v>25000</v>
      </c>
      <c r="M52" s="63"/>
    </row>
    <row r="53" spans="1:13" ht="12.75">
      <c r="A53" s="91">
        <v>321</v>
      </c>
      <c r="B53" s="16" t="s">
        <v>31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2.75">
      <c r="A54" s="91">
        <v>322</v>
      </c>
      <c r="B54" s="16" t="s">
        <v>32</v>
      </c>
      <c r="C54" s="61">
        <v>25000</v>
      </c>
      <c r="D54" s="61"/>
      <c r="E54" s="61"/>
      <c r="F54" s="61"/>
      <c r="G54" s="61">
        <v>25000</v>
      </c>
      <c r="H54" s="61"/>
      <c r="I54" s="61"/>
      <c r="J54" s="61"/>
      <c r="K54" s="61">
        <v>25000</v>
      </c>
      <c r="L54" s="61">
        <v>25000</v>
      </c>
      <c r="M54" s="61"/>
    </row>
    <row r="55" spans="1:13" ht="12.75">
      <c r="A55" s="91">
        <v>323</v>
      </c>
      <c r="B55" s="16" t="s">
        <v>33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2.75">
      <c r="A56" s="91">
        <v>329</v>
      </c>
      <c r="B56" s="16" t="s">
        <v>34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s="13" customFormat="1" ht="12.75">
      <c r="A57" s="92">
        <v>34</v>
      </c>
      <c r="B57" s="95" t="s">
        <v>35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91">
        <v>343</v>
      </c>
      <c r="B58" s="16" t="s">
        <v>36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2.75">
      <c r="A59" s="92"/>
      <c r="B59" s="16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s="13" customFormat="1" ht="12.75" customHeight="1">
      <c r="A60" s="104" t="s">
        <v>49</v>
      </c>
      <c r="B60" s="95" t="s">
        <v>51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s="13" customFormat="1" ht="12.75">
      <c r="A61" s="92">
        <v>3</v>
      </c>
      <c r="B61" s="95" t="s">
        <v>77</v>
      </c>
      <c r="C61" s="63">
        <v>6200000</v>
      </c>
      <c r="D61" s="63"/>
      <c r="E61" s="63"/>
      <c r="F61" s="63"/>
      <c r="G61" s="63"/>
      <c r="H61" s="63"/>
      <c r="I61" s="63"/>
      <c r="J61" s="63"/>
      <c r="K61" s="63">
        <v>6400000</v>
      </c>
      <c r="L61" s="63">
        <v>6600000</v>
      </c>
      <c r="M61" s="63"/>
    </row>
    <row r="62" spans="1:13" s="13" customFormat="1" ht="12.75">
      <c r="A62" s="92">
        <v>31</v>
      </c>
      <c r="B62" s="95" t="s">
        <v>26</v>
      </c>
      <c r="C62" s="63">
        <v>6200000</v>
      </c>
      <c r="D62" s="63"/>
      <c r="E62" s="63"/>
      <c r="F62" s="63"/>
      <c r="G62" s="63"/>
      <c r="H62" s="63"/>
      <c r="I62" s="63"/>
      <c r="J62" s="63"/>
      <c r="K62" s="63">
        <v>6400000</v>
      </c>
      <c r="L62" s="63">
        <v>6600000</v>
      </c>
      <c r="M62" s="63"/>
    </row>
    <row r="63" spans="1:13" ht="12.75">
      <c r="A63" s="91">
        <v>311</v>
      </c>
      <c r="B63" s="16" t="s">
        <v>27</v>
      </c>
      <c r="C63" s="61">
        <v>5230000</v>
      </c>
      <c r="D63" s="61"/>
      <c r="E63" s="61"/>
      <c r="F63" s="61"/>
      <c r="G63" s="61"/>
      <c r="H63" s="61"/>
      <c r="I63" s="61"/>
      <c r="J63" s="61"/>
      <c r="K63" s="61">
        <v>5390000</v>
      </c>
      <c r="L63" s="61">
        <v>5530000</v>
      </c>
      <c r="M63" s="61"/>
    </row>
    <row r="64" spans="1:13" ht="12.75">
      <c r="A64" s="91">
        <v>312</v>
      </c>
      <c r="B64" s="16" t="s">
        <v>28</v>
      </c>
      <c r="C64" s="61">
        <v>100000</v>
      </c>
      <c r="D64" s="61"/>
      <c r="E64" s="61"/>
      <c r="F64" s="61"/>
      <c r="G64" s="61"/>
      <c r="H64" s="61"/>
      <c r="I64" s="61"/>
      <c r="J64" s="61"/>
      <c r="K64" s="61">
        <v>120000</v>
      </c>
      <c r="L64" s="61">
        <v>150000</v>
      </c>
      <c r="M64" s="61"/>
    </row>
    <row r="65" spans="1:13" ht="12.75">
      <c r="A65" s="91">
        <v>313</v>
      </c>
      <c r="B65" s="16" t="s">
        <v>29</v>
      </c>
      <c r="C65" s="61">
        <v>870000</v>
      </c>
      <c r="D65" s="61"/>
      <c r="E65" s="61"/>
      <c r="F65" s="61"/>
      <c r="G65" s="61"/>
      <c r="H65" s="61"/>
      <c r="I65" s="61"/>
      <c r="J65" s="61"/>
      <c r="K65" s="61">
        <v>890000</v>
      </c>
      <c r="L65" s="61">
        <v>920000</v>
      </c>
      <c r="M65" s="61"/>
    </row>
    <row r="66" spans="1:13" s="13" customFormat="1" ht="12.75">
      <c r="A66" s="92">
        <v>32</v>
      </c>
      <c r="B66" s="95" t="s">
        <v>30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91">
        <v>321</v>
      </c>
      <c r="B67" s="16" t="s">
        <v>31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2" ht="12.75">
      <c r="A68" s="91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1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1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2">
        <v>34</v>
      </c>
      <c r="B71" s="95" t="s">
        <v>35</v>
      </c>
    </row>
    <row r="72" spans="1:12" ht="12.75">
      <c r="A72" s="91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2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4" t="s">
        <v>49</v>
      </c>
      <c r="B74" s="95" t="s">
        <v>51</v>
      </c>
    </row>
    <row r="75" spans="1:2" s="13" customFormat="1" ht="12.75">
      <c r="A75" s="92">
        <v>3</v>
      </c>
      <c r="B75" s="95" t="s">
        <v>25</v>
      </c>
    </row>
    <row r="76" spans="1:2" s="13" customFormat="1" ht="12.75">
      <c r="A76" s="92">
        <v>31</v>
      </c>
      <c r="B76" s="95" t="s">
        <v>26</v>
      </c>
    </row>
    <row r="77" spans="1:12" ht="12.75">
      <c r="A77" s="91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1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1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2">
        <v>32</v>
      </c>
      <c r="B80" s="95" t="s">
        <v>30</v>
      </c>
    </row>
    <row r="81" spans="1:12" ht="12.75">
      <c r="A81" s="91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1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1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1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2">
        <v>34</v>
      </c>
      <c r="B85" s="95" t="s">
        <v>35</v>
      </c>
    </row>
    <row r="86" spans="1:12" ht="12.75">
      <c r="A86" s="91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2">
        <v>4</v>
      </c>
      <c r="B87" s="95" t="s">
        <v>40</v>
      </c>
    </row>
    <row r="88" spans="1:2" s="13" customFormat="1" ht="25.5">
      <c r="A88" s="92">
        <v>42</v>
      </c>
      <c r="B88" s="95" t="s">
        <v>41</v>
      </c>
    </row>
    <row r="89" spans="1:12" ht="12.75">
      <c r="A89" s="91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1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2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4" t="s">
        <v>49</v>
      </c>
      <c r="B92" s="95" t="s">
        <v>51</v>
      </c>
    </row>
    <row r="93" spans="1:2" s="13" customFormat="1" ht="12.75">
      <c r="A93" s="92">
        <v>3</v>
      </c>
      <c r="B93" s="95" t="s">
        <v>25</v>
      </c>
    </row>
    <row r="94" spans="1:2" s="13" customFormat="1" ht="12.75">
      <c r="A94" s="92">
        <v>31</v>
      </c>
      <c r="B94" s="95" t="s">
        <v>26</v>
      </c>
    </row>
    <row r="95" spans="1:12" ht="12.75">
      <c r="A95" s="91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1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1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2">
        <v>32</v>
      </c>
      <c r="B98" s="95" t="s">
        <v>30</v>
      </c>
    </row>
    <row r="99" spans="1:12" ht="12.75">
      <c r="A99" s="91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1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1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1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2">
        <v>34</v>
      </c>
      <c r="B103" s="95" t="s">
        <v>35</v>
      </c>
    </row>
    <row r="104" spans="1:12" ht="12.75">
      <c r="A104" s="91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2">
        <v>38</v>
      </c>
      <c r="B105" s="95" t="s">
        <v>37</v>
      </c>
    </row>
    <row r="106" spans="1:12" ht="12.75">
      <c r="A106" s="91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2">
        <v>4</v>
      </c>
      <c r="B107" s="95" t="s">
        <v>40</v>
      </c>
    </row>
    <row r="108" spans="1:2" s="13" customFormat="1" ht="25.5">
      <c r="A108" s="92">
        <v>42</v>
      </c>
      <c r="B108" s="95" t="s">
        <v>41</v>
      </c>
    </row>
    <row r="109" spans="1:12" ht="12.75" customHeight="1">
      <c r="A109" s="91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1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2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4" t="s">
        <v>52</v>
      </c>
      <c r="B112" s="95" t="s">
        <v>53</v>
      </c>
    </row>
    <row r="113" spans="1:2" s="13" customFormat="1" ht="12.75">
      <c r="A113" s="92">
        <v>3</v>
      </c>
      <c r="B113" s="95" t="s">
        <v>25</v>
      </c>
    </row>
    <row r="114" spans="1:2" s="13" customFormat="1" ht="12.75">
      <c r="A114" s="92">
        <v>31</v>
      </c>
      <c r="B114" s="95" t="s">
        <v>26</v>
      </c>
    </row>
    <row r="115" spans="1:12" ht="12.75">
      <c r="A115" s="91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1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1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2">
        <v>32</v>
      </c>
      <c r="B118" s="95" t="s">
        <v>30</v>
      </c>
    </row>
    <row r="119" spans="1:12" ht="12.75">
      <c r="A119" s="91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1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1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1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2">
        <v>34</v>
      </c>
      <c r="B123" s="95" t="s">
        <v>35</v>
      </c>
    </row>
    <row r="124" spans="1:12" ht="12.75">
      <c r="A124" s="91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2">
        <v>4</v>
      </c>
      <c r="B125" s="95" t="s">
        <v>40</v>
      </c>
    </row>
    <row r="126" spans="1:2" s="13" customFormat="1" ht="25.5">
      <c r="A126" s="92">
        <v>41</v>
      </c>
      <c r="B126" s="95" t="s">
        <v>44</v>
      </c>
    </row>
    <row r="127" spans="1:12" ht="12.75">
      <c r="A127" s="91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2">
        <v>42</v>
      </c>
      <c r="B128" s="95" t="s">
        <v>41</v>
      </c>
    </row>
    <row r="129" spans="1:12" ht="12.75">
      <c r="A129" s="91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1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2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2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2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2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2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2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2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2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2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2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2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2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2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2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2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2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2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2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2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2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2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2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2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2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2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2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2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2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2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2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2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2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2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2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2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2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2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2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2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2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2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2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2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2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2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2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2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2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2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2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2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2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2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2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2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2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2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2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2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2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2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2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2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2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2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2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2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2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2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2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2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2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2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2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2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2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2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2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2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2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2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2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2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2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2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2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2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2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2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2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2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2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2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2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2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2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2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2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2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2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2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2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2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2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2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2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2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2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2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2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2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2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2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2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2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2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2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2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2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2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2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2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2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2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2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2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2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2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2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2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2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2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2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2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2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2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2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2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2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2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2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2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2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2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2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2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2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2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2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2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2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2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2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2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2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2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2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2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2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2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2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2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2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2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2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2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2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2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2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2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2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2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2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2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2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2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2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2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2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2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2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2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2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2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2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2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2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2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2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2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2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2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2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2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2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2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2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2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2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2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2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2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2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2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2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2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2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2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2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2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2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2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2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2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2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2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2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2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2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2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2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2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2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2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2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2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2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2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2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2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2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2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2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2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2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2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2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2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2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2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2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2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2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2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2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2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2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2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2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2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2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2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2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2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2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2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2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2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2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2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2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2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2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2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2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2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2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2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2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2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2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2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2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2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2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2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2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2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2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2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2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2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2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2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2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2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2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</cp:lastModifiedBy>
  <cp:lastPrinted>2013-09-11T11:48:27Z</cp:lastPrinted>
  <dcterms:created xsi:type="dcterms:W3CDTF">2013-09-11T11:00:21Z</dcterms:created>
  <dcterms:modified xsi:type="dcterms:W3CDTF">2019-11-05T12:38:33Z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